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120" yWindow="90" windowWidth="20055" windowHeight="7695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D59" i="1"/>
  <c r="G44"/>
  <c r="F44"/>
  <c r="E44"/>
  <c r="D44"/>
  <c r="G43"/>
  <c r="F43"/>
  <c r="E43"/>
  <c r="D43"/>
  <c r="G45" l="1"/>
  <c r="D45"/>
  <c r="F45"/>
  <c r="E45"/>
  <c r="H45" l="1"/>
  <c r="I45" s="1"/>
  <c r="D46" s="1"/>
  <c r="G30"/>
  <c r="H30" s="1"/>
  <c r="I30" s="1"/>
  <c r="J30" s="1"/>
  <c r="H37" s="1"/>
  <c r="M15"/>
  <c r="M17" s="1"/>
  <c r="P15"/>
  <c r="P17" s="1"/>
  <c r="O15"/>
  <c r="O17" s="1"/>
  <c r="D22"/>
  <c r="E22"/>
  <c r="F22"/>
  <c r="G22"/>
  <c r="H22"/>
  <c r="I22"/>
  <c r="J59" l="1"/>
  <c r="H59"/>
  <c r="E46"/>
  <c r="F59"/>
  <c r="N18"/>
  <c r="M18"/>
  <c r="O18"/>
  <c r="P18"/>
  <c r="E59" l="1"/>
  <c r="K59"/>
  <c r="I59"/>
  <c r="G59"/>
  <c r="N15"/>
  <c r="N17" s="1"/>
  <c r="M19" s="1"/>
  <c r="N16" l="1"/>
  <c r="N19" l="1"/>
  <c r="O19" s="1"/>
  <c r="L21" s="1"/>
</calcChain>
</file>

<file path=xl/sharedStrings.xml><?xml version="1.0" encoding="utf-8"?>
<sst xmlns="http://schemas.openxmlformats.org/spreadsheetml/2006/main" count="31" uniqueCount="19">
  <si>
    <t>Trovare le cifre mancanti</t>
  </si>
  <si>
    <t xml:space="preserve">   Trovare una cifra mancante</t>
  </si>
  <si>
    <t>Unità</t>
  </si>
  <si>
    <t>x</t>
  </si>
  <si>
    <t>Decine</t>
  </si>
  <si>
    <t>Centinaia</t>
  </si>
  <si>
    <t>Migliaia</t>
  </si>
  <si>
    <t>Input</t>
  </si>
  <si>
    <t>Output</t>
  </si>
  <si>
    <t xml:space="preserve">          Trovare una cifra nscosta</t>
  </si>
  <si>
    <t>e così via</t>
  </si>
  <si>
    <t>7E7-07</t>
  </si>
  <si>
    <t>Trovare due cifre mancanti</t>
  </si>
  <si>
    <t>Questo è il numero che ottieni nascondendo una cifra</t>
  </si>
  <si>
    <t xml:space="preserve">    Questa è la cifra che avevi sostituito:</t>
  </si>
  <si>
    <r>
      <t xml:space="preserve">Inserisci il numero che hai ricavato sostituendo una cifra con una </t>
    </r>
    <r>
      <rPr>
        <sz val="11"/>
        <color theme="1"/>
        <rFont val="Calibri"/>
        <family val="2"/>
      </rPr>
      <t>«x»</t>
    </r>
  </si>
  <si>
    <t xml:space="preserve">     Questa è la cifra che avevi nascosto:</t>
  </si>
  <si>
    <t xml:space="preserve">               Questo è il numero che avevi ottenuto prima della sostituione:</t>
  </si>
  <si>
    <r>
      <t xml:space="preserve">Inserisci il numero che hai presentato sostituendo due cifre con le </t>
    </r>
    <r>
      <rPr>
        <sz val="11"/>
        <color theme="1"/>
        <rFont val="Calibri"/>
        <family val="2"/>
      </rPr>
      <t>«x»</t>
    </r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</si>
</sst>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1"/>
      <color rgb="FF99663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B050"/>
      <name val="Arial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99663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0" fontId="5" fillId="0" borderId="0" xfId="0" applyFont="1"/>
    <xf numFmtId="0" fontId="0" fillId="3" borderId="0" xfId="0" applyFill="1"/>
    <xf numFmtId="0" fontId="4" fillId="0" borderId="0" xfId="0" applyFont="1"/>
    <xf numFmtId="0" fontId="7" fillId="3" borderId="0" xfId="0" applyFont="1" applyFill="1"/>
    <xf numFmtId="0" fontId="8" fillId="0" borderId="0" xfId="0" applyFont="1" applyAlignment="1">
      <alignment horizontal="center" vertical="center"/>
    </xf>
    <xf numFmtId="0" fontId="9" fillId="0" borderId="0" xfId="0" applyFont="1"/>
    <xf numFmtId="0" fontId="0" fillId="5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0" xfId="0" applyFont="1"/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466725</xdr:colOff>
      <xdr:row>5</xdr:row>
      <xdr:rowOff>0</xdr:rowOff>
    </xdr:from>
    <xdr:ext cx="184731" cy="264560"/>
    <xdr:sp macro="" textlink="">
      <xdr:nvSpPr>
        <xdr:cNvPr id="3" name="CasellaDiTesto 2"/>
        <xdr:cNvSpPr txBox="1"/>
      </xdr:nvSpPr>
      <xdr:spPr>
        <a:xfrm>
          <a:off x="4410075" y="110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 sz="1100"/>
        </a:p>
      </xdr:txBody>
    </xdr:sp>
    <xdr:clientData/>
  </xdr:oneCellAnchor>
  <xdr:oneCellAnchor>
    <xdr:from>
      <xdr:col>0</xdr:col>
      <xdr:colOff>152400</xdr:colOff>
      <xdr:row>3</xdr:row>
      <xdr:rowOff>85725</xdr:rowOff>
    </xdr:from>
    <xdr:ext cx="4000499" cy="953466"/>
    <xdr:sp macro="" textlink="">
      <xdr:nvSpPr>
        <xdr:cNvPr id="5" name="CasellaDiTesto 4"/>
        <xdr:cNvSpPr txBox="1"/>
      </xdr:nvSpPr>
      <xdr:spPr>
        <a:xfrm>
          <a:off x="152400" y="809625"/>
          <a:ext cx="4000499" cy="95346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Pensa, e scrivilo, un numero di cinque (5) cifre.</a:t>
          </a:r>
        </a:p>
        <a:p>
          <a:r>
            <a:rPr lang="it-IT" sz="1100">
              <a:solidFill>
                <a:srgbClr val="C00000"/>
              </a:solidFill>
            </a:rPr>
            <a:t>Scrivi il numero che ottieni invertendo le cifre del numero pensato.</a:t>
          </a:r>
        </a:p>
        <a:p>
          <a:r>
            <a:rPr lang="it-IT" sz="1100">
              <a:solidFill>
                <a:srgbClr val="C00000"/>
              </a:solidFill>
            </a:rPr>
            <a:t>Sottrai il numero più poccolo dal più grande.</a:t>
          </a:r>
        </a:p>
        <a:p>
          <a:r>
            <a:rPr lang="it-IT" sz="1100">
              <a:solidFill>
                <a:srgbClr val="C00000"/>
              </a:solidFill>
            </a:rPr>
            <a:t>Moltiplica il risultato per un numero di non più di tre (3) cifre.</a:t>
          </a:r>
        </a:p>
        <a:p>
          <a:r>
            <a:rPr lang="it-IT" sz="1100">
              <a:solidFill>
                <a:srgbClr val="C00000"/>
              </a:solidFill>
            </a:rPr>
            <a:t>Sostituisci</a:t>
          </a:r>
          <a:r>
            <a:rPr lang="it-IT" sz="1100" baseline="0">
              <a:solidFill>
                <a:srgbClr val="C00000"/>
              </a:solidFill>
            </a:rPr>
            <a:t> una cifra </a:t>
          </a:r>
          <a:r>
            <a:rPr lang="it-IT" sz="1100" i="1" baseline="0">
              <a:solidFill>
                <a:srgbClr val="C00000"/>
              </a:solidFill>
            </a:rPr>
            <a:t>qualsiasi</a:t>
          </a:r>
          <a:r>
            <a:rPr lang="it-IT" sz="1100" baseline="0">
              <a:solidFill>
                <a:srgbClr val="C00000"/>
              </a:solidFill>
            </a:rPr>
            <a:t> con una «x».</a:t>
          </a:r>
          <a:endParaRPr lang="it-IT" sz="1100">
            <a:solidFill>
              <a:srgbClr val="C00000"/>
            </a:solidFill>
          </a:endParaRPr>
        </a:p>
      </xdr:txBody>
    </xdr:sp>
    <xdr:clientData/>
  </xdr:oneCellAnchor>
  <xdr:oneCellAnchor>
    <xdr:from>
      <xdr:col>6</xdr:col>
      <xdr:colOff>590550</xdr:colOff>
      <xdr:row>1</xdr:row>
      <xdr:rowOff>0</xdr:rowOff>
    </xdr:from>
    <xdr:ext cx="4857750" cy="1527278"/>
    <xdr:sp macro="" textlink="">
      <xdr:nvSpPr>
        <xdr:cNvPr id="6" name="CasellaDiTesto 5"/>
        <xdr:cNvSpPr txBox="1"/>
      </xdr:nvSpPr>
      <xdr:spPr>
        <a:xfrm>
          <a:off x="6753225" y="295275"/>
          <a:ext cx="4857750" cy="1527278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sul come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Indovinare un numero pen-sato</a:t>
          </a:r>
          <a:r>
            <a:rPr lang="it-IT" sz="1000" b="1" spc="80" baseline="0">
              <a:solidFill>
                <a:sysClr val="windowText" lastClr="000000"/>
              </a:solidFill>
              <a:latin typeface="Arial" pitchFamily="34" charset="0"/>
              <a:cs typeface="Arial" pitchFamily="34" charset="0"/>
            </a:rPr>
            <a:t>,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Matematica curiosa e dilettevole . . . forse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l"/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  Vedi  in: </a:t>
          </a:r>
          <a:r>
            <a:rPr lang="it-IT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Appendice «0t»</a:t>
          </a:r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</a:t>
          </a:r>
          <a:r>
            <a:rPr lang="it-IT" sz="1100" b="0" baseline="0">
              <a:solidFill>
                <a:schemeClr val="tx1"/>
              </a:solidFill>
              <a:latin typeface="Gaze" pitchFamily="2" charset="0"/>
              <a:ea typeface="+mn-ea"/>
              <a:cs typeface="+mn-cs"/>
            </a:rPr>
            <a:t>Giochi matematici</a:t>
          </a:r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 </a:t>
          </a:r>
          <a:r>
            <a:rPr lang="it-IT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Trovare una cifra mancante (1)</a:t>
          </a:r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a pagina 62. </a:t>
          </a:r>
          <a:r>
            <a:rPr lang="it-IT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Trovare una cifra mancante (2)</a:t>
          </a:r>
          <a:r>
            <a:rPr lang="it-IT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, a pagina 66, Trovare due cifre man-canti a pagina 62.</a:t>
          </a:r>
          <a:endParaRPr lang="it-IT" sz="1000" spc="80" baseline="0">
            <a:solidFill>
              <a:schemeClr val="tx1"/>
            </a:solidFill>
            <a:latin typeface="Arial" pitchFamily="34" charset="0"/>
            <a:ea typeface="+mn-ea"/>
            <a:cs typeface="Arial" pitchFamily="34" charset="0"/>
          </a:endParaRP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8</xdr:col>
      <xdr:colOff>133350</xdr:colOff>
      <xdr:row>8</xdr:row>
      <xdr:rowOff>171450</xdr:rowOff>
    </xdr:from>
    <xdr:ext cx="3312190" cy="624595"/>
    <xdr:sp macro="" textlink="">
      <xdr:nvSpPr>
        <xdr:cNvPr id="9" name="CasellaDiTesto 8"/>
        <xdr:cNvSpPr txBox="1"/>
      </xdr:nvSpPr>
      <xdr:spPr>
        <a:xfrm>
          <a:off x="7515225" y="1847850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oneCellAnchor>
    <xdr:from>
      <xdr:col>0</xdr:col>
      <xdr:colOff>152399</xdr:colOff>
      <xdr:row>9</xdr:row>
      <xdr:rowOff>0</xdr:rowOff>
    </xdr:from>
    <xdr:ext cx="3838576" cy="1540293"/>
    <xdr:sp macro="" textlink="">
      <xdr:nvSpPr>
        <xdr:cNvPr id="10" name="CasellaDiTesto 9"/>
        <xdr:cNvSpPr txBox="1"/>
      </xdr:nvSpPr>
      <xdr:spPr>
        <a:xfrm>
          <a:off x="152399" y="1866900"/>
          <a:ext cx="3838576" cy="154029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eseguito, non visto da altri, le seguenti operazioni: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scelto un numero di cinque cifre «31 572»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ricavato il numero invertendo le cifre «27 513»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eseguito la differenza «31 572 - 27 513 = 4 059»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moltiplicato, ad esempio, per 287 «4 059 • 287 = 1 164 933»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presentato il numero «1 1x4 933» [«x» in minuscolo]</a:t>
          </a:r>
        </a:p>
        <a:p>
          <a:endParaRPr lang="it-IT" sz="400"/>
        </a:p>
        <a:p>
          <a:r>
            <a:rPr lang="it-IT" sz="1100" b="1">
              <a:solidFill>
                <a:srgbClr val="996633"/>
              </a:solidFill>
            </a:rPr>
            <a:t>                                      L'esempio è riportato quì a destra.     </a:t>
          </a:r>
          <a:r>
            <a:rPr lang="it-IT" sz="1100" b="1">
              <a:solidFill>
                <a:srgbClr val="996633"/>
              </a:solidFill>
              <a:sym typeface="Symbol"/>
            </a:rPr>
            <a:t></a:t>
          </a:r>
          <a:endParaRPr lang="it-IT" sz="1100" b="1">
            <a:solidFill>
              <a:srgbClr val="996633"/>
            </a:solidFill>
          </a:endParaRPr>
        </a:p>
      </xdr:txBody>
    </xdr:sp>
    <xdr:clientData/>
  </xdr:oneCellAnchor>
  <xdr:twoCellAnchor>
    <xdr:from>
      <xdr:col>3</xdr:col>
      <xdr:colOff>142875</xdr:colOff>
      <xdr:row>15</xdr:row>
      <xdr:rowOff>114300</xdr:rowOff>
    </xdr:from>
    <xdr:to>
      <xdr:col>6</xdr:col>
      <xdr:colOff>47625</xdr:colOff>
      <xdr:row>15</xdr:row>
      <xdr:rowOff>115888</xdr:rowOff>
    </xdr:to>
    <xdr:cxnSp macro="">
      <xdr:nvCxnSpPr>
        <xdr:cNvPr id="23" name="Connettore 2 22"/>
        <xdr:cNvCxnSpPr/>
      </xdr:nvCxnSpPr>
      <xdr:spPr>
        <a:xfrm rot="10800000">
          <a:off x="4476750" y="3124200"/>
          <a:ext cx="1733550" cy="1588"/>
        </a:xfrm>
        <a:prstGeom prst="straightConnector1">
          <a:avLst/>
        </a:prstGeom>
        <a:ln>
          <a:solidFill>
            <a:srgbClr val="996633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142875</xdr:colOff>
      <xdr:row>24</xdr:row>
      <xdr:rowOff>76200</xdr:rowOff>
    </xdr:from>
    <xdr:ext cx="4086225" cy="1470146"/>
    <xdr:sp macro="" textlink="">
      <xdr:nvSpPr>
        <xdr:cNvPr id="11" name="CasellaDiTesto 10"/>
        <xdr:cNvSpPr txBox="1"/>
      </xdr:nvSpPr>
      <xdr:spPr>
        <a:xfrm>
          <a:off x="142875" y="4810125"/>
          <a:ext cx="4086225" cy="147014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Pensa, e scrivilo, un numero di sei (6) cifre, anche ripetute.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Componi, e scrivi, un alto numero utilizzando le stesse sei cifre in </a:t>
          </a:r>
        </a:p>
        <a:p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  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una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sequenza diversa.</a:t>
          </a:r>
          <a:endParaRPr lang="it-IT" sz="1100">
            <a:solidFill>
              <a:srgbClr val="C00000"/>
            </a:solidFill>
          </a:endParaRP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Sottrai il numero minore dal numero maggiore.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Comunica cinque delle cifre del risultato, ma la sesta cifra, quella o-messa, non deve essere uno </a:t>
          </a:r>
          <a:r>
            <a:rPr lang="it-IT" sz="1100" i="1">
              <a:solidFill>
                <a:srgbClr val="C00000"/>
              </a:solidFill>
              <a:latin typeface="+mn-lt"/>
              <a:ea typeface="+mn-ea"/>
              <a:cs typeface="+mn-cs"/>
            </a:rPr>
            <a:t>zero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.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Nel caso il risultato sia composto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da meno di </a:t>
          </a:r>
          <a:r>
            <a:rPr lang="it-IT" sz="1100" i="1" baseline="0">
              <a:solidFill>
                <a:srgbClr val="C00000"/>
              </a:solidFill>
              <a:latin typeface="+mn-lt"/>
              <a:ea typeface="+mn-ea"/>
              <a:cs typeface="+mn-cs"/>
            </a:rPr>
            <a:t>sei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cifre, tieni nascosta</a:t>
          </a:r>
        </a:p>
        <a:p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   una cifra e comunica le altre.</a:t>
          </a:r>
          <a:endParaRPr lang="it-IT" sz="1100">
            <a:solidFill>
              <a:srgbClr val="C00000"/>
            </a:solidFill>
          </a:endParaRPr>
        </a:p>
      </xdr:txBody>
    </xdr:sp>
    <xdr:clientData/>
  </xdr:oneCellAnchor>
  <xdr:oneCellAnchor>
    <xdr:from>
      <xdr:col>4</xdr:col>
      <xdr:colOff>257175</xdr:colOff>
      <xdr:row>24</xdr:row>
      <xdr:rowOff>171450</xdr:rowOff>
    </xdr:from>
    <xdr:ext cx="4000499" cy="1540293"/>
    <xdr:sp macro="" textlink="">
      <xdr:nvSpPr>
        <xdr:cNvPr id="12" name="CasellaDiTesto 11"/>
        <xdr:cNvSpPr txBox="1"/>
      </xdr:nvSpPr>
      <xdr:spPr>
        <a:xfrm>
          <a:off x="5200650" y="4905375"/>
          <a:ext cx="4000499" cy="154029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eseguito, non visto da altri, le seguenti operazioni: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scelto un numero «364216»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Utilizzando le stesse cifre, hai scelto un secondo numero «623164»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eseguito la differenza «623164 - 364216 = 258948»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Tenendo nascosta una cifra (il «9»), hai comunicato le altre cinque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    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cifre: 2, 5, 8, 4.</a:t>
          </a:r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 8.</a:t>
          </a:r>
        </a:p>
        <a:p>
          <a:endParaRPr lang="it-IT" sz="400">
            <a:solidFill>
              <a:srgbClr val="C00000"/>
            </a:solidFill>
            <a:latin typeface="+mn-lt"/>
            <a:ea typeface="+mn-ea"/>
            <a:cs typeface="+mn-cs"/>
          </a:endParaRPr>
        </a:p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  <a:sym typeface="Symbol"/>
            </a:rPr>
            <a:t>     L'esempio è riportato quì sotto.</a:t>
          </a:r>
          <a:endParaRPr lang="it-IT" sz="1100" b="1">
            <a:solidFill>
              <a:srgbClr val="996633"/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152400</xdr:colOff>
      <xdr:row>40</xdr:row>
      <xdr:rowOff>95250</xdr:rowOff>
    </xdr:from>
    <xdr:ext cx="4000499" cy="1125693"/>
    <xdr:sp macro="" textlink="">
      <xdr:nvSpPr>
        <xdr:cNvPr id="13" name="CasellaDiTesto 12"/>
        <xdr:cNvSpPr txBox="1"/>
      </xdr:nvSpPr>
      <xdr:spPr>
        <a:xfrm>
          <a:off x="152400" y="7886700"/>
          <a:ext cx="4000499" cy="112569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Pensa, e scrivilo, un numero di cinque (5) cifre.</a:t>
          </a:r>
        </a:p>
        <a:p>
          <a:r>
            <a:rPr lang="it-IT" sz="1100">
              <a:solidFill>
                <a:srgbClr val="C00000"/>
              </a:solidFill>
            </a:rPr>
            <a:t>Scrivi il numero che ottieni invertendo le cifre del numero pensato.</a:t>
          </a:r>
        </a:p>
        <a:p>
          <a:r>
            <a:rPr lang="it-IT" sz="1100">
              <a:solidFill>
                <a:srgbClr val="C00000"/>
              </a:solidFill>
            </a:rPr>
            <a:t>Sottrai il numero più poccolo dal più grande.</a:t>
          </a:r>
        </a:p>
        <a:p>
          <a:r>
            <a:rPr lang="it-IT" sz="1100">
              <a:solidFill>
                <a:srgbClr val="C00000"/>
              </a:solidFill>
            </a:rPr>
            <a:t>Moltiplica il risultato per un numero di non più di tre (3) cifre.</a:t>
          </a:r>
        </a:p>
        <a:p>
          <a:r>
            <a:rPr lang="it-IT" sz="1100">
              <a:solidFill>
                <a:srgbClr val="C00000"/>
              </a:solidFill>
            </a:rPr>
            <a:t>Sostituisci</a:t>
          </a:r>
          <a:r>
            <a:rPr lang="it-IT" sz="1100" baseline="0">
              <a:solidFill>
                <a:srgbClr val="C00000"/>
              </a:solidFill>
            </a:rPr>
            <a:t> due cifre </a:t>
          </a:r>
          <a:r>
            <a:rPr lang="it-IT" sz="1100" i="1" baseline="0">
              <a:solidFill>
                <a:srgbClr val="C00000"/>
              </a:solidFill>
            </a:rPr>
            <a:t>qualsiasi</a:t>
          </a:r>
          <a:r>
            <a:rPr lang="it-IT" sz="1100" i="0" baseline="0">
              <a:solidFill>
                <a:srgbClr val="C00000"/>
              </a:solidFill>
            </a:rPr>
            <a:t>, ambedue non nulle e che occupino una un posto pari ed una un posto dispari, </a:t>
          </a:r>
          <a:r>
            <a:rPr lang="it-IT" sz="1100" baseline="0">
              <a:solidFill>
                <a:srgbClr val="C00000"/>
              </a:solidFill>
            </a:rPr>
            <a:t>con altrettante «x».</a:t>
          </a:r>
          <a:endParaRPr lang="it-IT" sz="1100">
            <a:solidFill>
              <a:srgbClr val="C00000"/>
            </a:solidFill>
          </a:endParaRPr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3838576" cy="1532792"/>
    <xdr:sp macro="" textlink="">
      <xdr:nvSpPr>
        <xdr:cNvPr id="14" name="CasellaDiTesto 13"/>
        <xdr:cNvSpPr txBox="1"/>
      </xdr:nvSpPr>
      <xdr:spPr>
        <a:xfrm>
          <a:off x="4333875" y="8172450"/>
          <a:ext cx="3838576" cy="1532792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solidFill>
                <a:srgbClr val="996633"/>
              </a:solidFill>
              <a:latin typeface="+mn-lt"/>
              <a:ea typeface="+mn-ea"/>
              <a:cs typeface="+mn-cs"/>
            </a:rPr>
            <a:t>     Ad esempio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eseguito, non visto da altri, le seguenti operazioni: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scelto un numero  di cinque cifre «78 513»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ricavato un altro numero invertendo le cifre «31 587»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eseguito la differenza «78 513 - 31 587 = 46 926»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moltiplicato, ad esempio, per 31 «46 926 • 31 = 1 454 706»</a:t>
          </a:r>
        </a:p>
        <a:p>
          <a:r>
            <a:rPr lang="it-IT" sz="1100">
              <a:solidFill>
                <a:srgbClr val="C00000"/>
              </a:solidFill>
              <a:latin typeface="+mn-lt"/>
              <a:ea typeface="+mn-ea"/>
              <a:cs typeface="+mn-cs"/>
            </a:rPr>
            <a:t>Hai presentato il numero «1 4x4 7x6» [«x» in minuscolo]</a:t>
          </a:r>
        </a:p>
        <a:p>
          <a:endParaRPr lang="it-IT" sz="400"/>
        </a:p>
        <a:p>
          <a:r>
            <a:rPr lang="it-IT" sz="1100" b="1">
              <a:solidFill>
                <a:srgbClr val="996633"/>
              </a:solidFill>
            </a:rPr>
            <a:t>L'esempio è riportato quì sotto.     </a:t>
          </a:r>
          <a:r>
            <a:rPr lang="it-IT" sz="1100" b="1">
              <a:solidFill>
                <a:srgbClr val="996633"/>
              </a:solidFill>
              <a:sym typeface="Symbol"/>
            </a:rPr>
            <a:t></a:t>
          </a:r>
          <a:endParaRPr lang="it-IT" sz="1100" b="1">
            <a:solidFill>
              <a:srgbClr val="996633"/>
            </a:solidFill>
          </a:endParaRPr>
        </a:p>
      </xdr:txBody>
    </xdr:sp>
    <xdr:clientData/>
  </xdr:oneCellAnchor>
  <xdr:twoCellAnchor>
    <xdr:from>
      <xdr:col>3</xdr:col>
      <xdr:colOff>142875</xdr:colOff>
      <xdr:row>52</xdr:row>
      <xdr:rowOff>114300</xdr:rowOff>
    </xdr:from>
    <xdr:to>
      <xdr:col>6</xdr:col>
      <xdr:colOff>47625</xdr:colOff>
      <xdr:row>52</xdr:row>
      <xdr:rowOff>115888</xdr:rowOff>
    </xdr:to>
    <xdr:cxnSp macro="">
      <xdr:nvCxnSpPr>
        <xdr:cNvPr id="16" name="Connettore 2 15"/>
        <xdr:cNvCxnSpPr/>
      </xdr:nvCxnSpPr>
      <xdr:spPr>
        <a:xfrm rot="10800000">
          <a:off x="4476750" y="3124200"/>
          <a:ext cx="1733550" cy="1588"/>
        </a:xfrm>
        <a:prstGeom prst="straightConnector1">
          <a:avLst/>
        </a:prstGeom>
        <a:ln>
          <a:solidFill>
            <a:srgbClr val="996633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11</xdr:col>
      <xdr:colOff>342900</xdr:colOff>
      <xdr:row>54</xdr:row>
      <xdr:rowOff>66675</xdr:rowOff>
    </xdr:from>
    <xdr:ext cx="2713307" cy="436786"/>
    <xdr:sp macro="" textlink="">
      <xdr:nvSpPr>
        <xdr:cNvPr id="15" name="CasellaDiTesto 14"/>
        <xdr:cNvSpPr txBox="1"/>
      </xdr:nvSpPr>
      <xdr:spPr>
        <a:xfrm>
          <a:off x="9544050" y="10525125"/>
          <a:ext cx="2713307" cy="43678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    Le caselle libere a sinistra possono essere</a:t>
          </a:r>
        </a:p>
        <a:p>
          <a:r>
            <a:rPr lang="it-IT" sz="1100">
              <a:solidFill>
                <a:srgbClr val="C00000"/>
              </a:solidFill>
            </a:rPr>
            <a:t>riempite con uno </a:t>
          </a:r>
          <a:r>
            <a:rPr lang="it-IT" sz="1100" i="1">
              <a:solidFill>
                <a:srgbClr val="C00000"/>
              </a:solidFill>
            </a:rPr>
            <a:t>zero</a:t>
          </a:r>
          <a:r>
            <a:rPr lang="it-IT" sz="1100">
              <a:solidFill>
                <a:srgbClr val="C00000"/>
              </a:solidFill>
            </a:rPr>
            <a:t> (0).</a:t>
          </a:r>
        </a:p>
      </xdr:txBody>
    </xdr:sp>
    <xdr:clientData/>
  </xdr:oneCellAnchor>
  <xdr:oneCellAnchor>
    <xdr:from>
      <xdr:col>13</xdr:col>
      <xdr:colOff>28575</xdr:colOff>
      <xdr:row>17</xdr:row>
      <xdr:rowOff>171450</xdr:rowOff>
    </xdr:from>
    <xdr:ext cx="1828578" cy="609013"/>
    <xdr:sp macro="" textlink="">
      <xdr:nvSpPr>
        <xdr:cNvPr id="17" name="CasellaDiTesto 16"/>
        <xdr:cNvSpPr txBox="1"/>
      </xdr:nvSpPr>
      <xdr:spPr>
        <a:xfrm>
          <a:off x="10429875" y="3562350"/>
          <a:ext cx="1828578" cy="60901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     Le caselle libere a sinistra</a:t>
          </a:r>
        </a:p>
        <a:p>
          <a:r>
            <a:rPr lang="it-IT" sz="1100">
              <a:solidFill>
                <a:srgbClr val="C00000"/>
              </a:solidFill>
            </a:rPr>
            <a:t>possono essere riempite con</a:t>
          </a:r>
        </a:p>
        <a:p>
          <a:r>
            <a:rPr lang="it-IT" sz="1100">
              <a:solidFill>
                <a:srgbClr val="C00000"/>
              </a:solidFill>
            </a:rPr>
            <a:t>uno </a:t>
          </a:r>
          <a:r>
            <a:rPr lang="it-IT" sz="1100" i="1">
              <a:solidFill>
                <a:srgbClr val="C00000"/>
              </a:solidFill>
            </a:rPr>
            <a:t>zero</a:t>
          </a:r>
          <a:r>
            <a:rPr lang="it-IT" sz="1100">
              <a:solidFill>
                <a:srgbClr val="C00000"/>
              </a:solidFill>
            </a:rPr>
            <a:t> (0).</a:t>
          </a:r>
        </a:p>
      </xdr:txBody>
    </xdr:sp>
    <xdr:clientData/>
  </xdr:oneCellAnchor>
  <xdr:oneCellAnchor>
    <xdr:from>
      <xdr:col>11</xdr:col>
      <xdr:colOff>476250</xdr:colOff>
      <xdr:row>61</xdr:row>
      <xdr:rowOff>9525</xdr:rowOff>
    </xdr:from>
    <xdr:ext cx="1929311" cy="371705"/>
    <xdr:sp macro="" textlink="">
      <xdr:nvSpPr>
        <xdr:cNvPr id="18" name="CasellaDiTesto 17"/>
        <xdr:cNvSpPr txBox="1"/>
      </xdr:nvSpPr>
      <xdr:spPr>
        <a:xfrm>
          <a:off x="9677400" y="11801475"/>
          <a:ext cx="1929311" cy="3717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12</xdr:col>
      <xdr:colOff>142906</xdr:colOff>
      <xdr:row>62</xdr:row>
      <xdr:rowOff>142898</xdr:rowOff>
    </xdr:from>
    <xdr:to>
      <xdr:col>14</xdr:col>
      <xdr:colOff>340851</xdr:colOff>
      <xdr:row>65</xdr:row>
      <xdr:rowOff>159969</xdr:rowOff>
    </xdr:to>
    <xdr:pic>
      <xdr:nvPicPr>
        <xdr:cNvPr id="19" name="Immagine 18" descr="Firma_BN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44131" y="12125348"/>
          <a:ext cx="1398095" cy="588571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3</xdr:col>
      <xdr:colOff>485775</xdr:colOff>
      <xdr:row>62</xdr:row>
      <xdr:rowOff>161925</xdr:rowOff>
    </xdr:from>
    <xdr:ext cx="4347472" cy="264560"/>
    <xdr:sp macro="" textlink="">
      <xdr:nvSpPr>
        <xdr:cNvPr id="20" name="CasellaDiTesto 19"/>
        <xdr:cNvSpPr txBox="1"/>
      </xdr:nvSpPr>
      <xdr:spPr>
        <a:xfrm>
          <a:off x="4819650" y="12144375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9"/>
  <sheetViews>
    <sheetView tabSelected="1" workbookViewId="0">
      <selection activeCell="B53" sqref="B53"/>
    </sheetView>
  </sheetViews>
  <sheetFormatPr defaultRowHeight="15"/>
  <cols>
    <col min="1" max="1" width="46.7109375" customWidth="1"/>
    <col min="2" max="2" width="9.28515625" customWidth="1"/>
    <col min="3" max="3" width="9" customWidth="1"/>
    <col min="4" max="9" width="9.140625" customWidth="1"/>
    <col min="11" max="14" width="9" customWidth="1"/>
    <col min="16" max="16" width="9.7109375" bestFit="1" customWidth="1"/>
  </cols>
  <sheetData>
    <row r="1" spans="1:16" ht="23.25">
      <c r="A1" s="1" t="s">
        <v>0</v>
      </c>
      <c r="P1" s="18" t="s">
        <v>11</v>
      </c>
    </row>
    <row r="3" spans="1:16" ht="18.75">
      <c r="A3" s="2" t="s">
        <v>1</v>
      </c>
    </row>
    <row r="7" spans="1:16">
      <c r="J7" s="5"/>
    </row>
    <row r="11" spans="1:16">
      <c r="B11" s="3"/>
      <c r="C11" s="3"/>
      <c r="J11" s="6"/>
    </row>
    <row r="12" spans="1:16">
      <c r="B12" s="3"/>
      <c r="C12" s="3"/>
    </row>
    <row r="13" spans="1:16">
      <c r="B13" s="3"/>
      <c r="C13" s="3"/>
      <c r="F13" s="4"/>
      <c r="G13" s="4"/>
    </row>
    <row r="15" spans="1:16">
      <c r="D15" s="15"/>
      <c r="E15" s="16">
        <v>1</v>
      </c>
      <c r="F15" s="16">
        <v>1</v>
      </c>
      <c r="G15" s="16" t="s">
        <v>3</v>
      </c>
      <c r="H15" s="16">
        <v>4</v>
      </c>
      <c r="I15" s="16">
        <v>9</v>
      </c>
      <c r="J15" s="16">
        <v>3</v>
      </c>
      <c r="K15" s="16">
        <v>3</v>
      </c>
      <c r="M15" s="23">
        <f>IF(AND(E20&lt;&gt;"x",D20&lt;&gt;"x"),D20*10+E20,0)</f>
        <v>1</v>
      </c>
      <c r="N15" s="23">
        <f>IF(AND(G20&lt;&gt;"x",F20&lt;&gt;"x"),F20*10+G20,0)</f>
        <v>0</v>
      </c>
      <c r="O15" s="23">
        <f>IF(AND(I20&lt;&gt;"x",H20&lt;&gt;"x"),H20*10+I20,0)</f>
        <v>49</v>
      </c>
      <c r="P15" s="23">
        <f>IF(AND(K20&lt;&gt;"x",J20&lt;&gt;"x"),J20*10+K20,0)</f>
        <v>33</v>
      </c>
    </row>
    <row r="16" spans="1:16">
      <c r="D16" s="14"/>
      <c r="E16" s="14"/>
      <c r="F16" s="14"/>
      <c r="G16" s="13" t="s">
        <v>10</v>
      </c>
      <c r="H16" s="13" t="s">
        <v>6</v>
      </c>
      <c r="I16" s="13" t="s">
        <v>5</v>
      </c>
      <c r="J16" s="13" t="s">
        <v>4</v>
      </c>
      <c r="K16" s="13" t="s">
        <v>2</v>
      </c>
      <c r="M16" s="11"/>
      <c r="N16" s="11">
        <f>99-(P15+O15+N15+M15)</f>
        <v>16</v>
      </c>
      <c r="O16" s="11"/>
      <c r="P16" s="11"/>
    </row>
    <row r="17" spans="1:16">
      <c r="M17" s="23" t="str">
        <f>IF(M15&lt;&gt;0,"Si","No")</f>
        <v>Si</v>
      </c>
      <c r="N17" s="23" t="str">
        <f>IF(N15&lt;&gt;0,"Si","No")</f>
        <v>No</v>
      </c>
      <c r="O17" s="23" t="str">
        <f>IF(O15&lt;&gt;0,"Si","No")</f>
        <v>Si</v>
      </c>
      <c r="P17" s="23" t="str">
        <f>IF(P15&lt;&gt;0,"Si","No")</f>
        <v>Si</v>
      </c>
    </row>
    <row r="18" spans="1:16">
      <c r="M18" s="11">
        <f>B22*10+C22</f>
        <v>0</v>
      </c>
      <c r="N18" s="11">
        <f>D22*10+E22</f>
        <v>10</v>
      </c>
      <c r="O18" s="11">
        <f>F22*10+G22</f>
        <v>49</v>
      </c>
      <c r="P18" s="11">
        <f>H22*10+I22</f>
        <v>33</v>
      </c>
    </row>
    <row r="19" spans="1:16">
      <c r="G19" s="3" t="s">
        <v>7</v>
      </c>
      <c r="L19" s="3" t="s">
        <v>8</v>
      </c>
      <c r="M19" s="11">
        <f>HLOOKUP("No",M17:P18,2,FALSE)</f>
        <v>10</v>
      </c>
      <c r="N19" s="11">
        <f>N16-M19</f>
        <v>6</v>
      </c>
      <c r="O19" s="11">
        <f>IF(N19&lt;10,N19,INT(N19/10))</f>
        <v>6</v>
      </c>
      <c r="P19" s="11"/>
    </row>
    <row r="20" spans="1:16">
      <c r="A20" s="7" t="s">
        <v>15</v>
      </c>
      <c r="B20" s="7"/>
      <c r="C20" s="7"/>
      <c r="D20" s="8">
        <v>0</v>
      </c>
      <c r="E20" s="8">
        <v>1</v>
      </c>
      <c r="F20" s="8">
        <v>1</v>
      </c>
      <c r="G20" s="8" t="s">
        <v>3</v>
      </c>
      <c r="H20" s="8">
        <v>4</v>
      </c>
      <c r="I20" s="8">
        <v>9</v>
      </c>
      <c r="J20" s="8">
        <v>3</v>
      </c>
      <c r="K20" s="8">
        <v>3</v>
      </c>
    </row>
    <row r="21" spans="1:16">
      <c r="A21" s="10"/>
      <c r="B21" s="10"/>
      <c r="C21" s="10"/>
      <c r="D21" s="12"/>
      <c r="E21" s="12"/>
      <c r="F21" s="12"/>
      <c r="G21" s="12"/>
      <c r="H21" s="12" t="s">
        <v>14</v>
      </c>
      <c r="I21" s="12"/>
      <c r="J21" s="12"/>
      <c r="K21" s="10"/>
      <c r="L21" s="17">
        <f>O19</f>
        <v>6</v>
      </c>
    </row>
    <row r="22" spans="1:16">
      <c r="A22" s="11"/>
      <c r="B22" s="11"/>
      <c r="C22" s="11"/>
      <c r="D22" s="11">
        <f t="shared" ref="D22:I22" si="0">IF(F20="x",0,F20)</f>
        <v>1</v>
      </c>
      <c r="E22" s="11">
        <f t="shared" si="0"/>
        <v>0</v>
      </c>
      <c r="F22" s="11">
        <f t="shared" si="0"/>
        <v>4</v>
      </c>
      <c r="G22" s="11">
        <f t="shared" si="0"/>
        <v>9</v>
      </c>
      <c r="H22" s="11">
        <f t="shared" si="0"/>
        <v>3</v>
      </c>
      <c r="I22" s="11">
        <f t="shared" si="0"/>
        <v>3</v>
      </c>
      <c r="K22" s="19"/>
    </row>
    <row r="24" spans="1:16" ht="15.75">
      <c r="A24" s="9" t="s">
        <v>9</v>
      </c>
    </row>
    <row r="30" spans="1:16">
      <c r="G30" s="11">
        <f>G36+F36+E36+D36+C36</f>
        <v>27</v>
      </c>
      <c r="H30" s="11">
        <f>INT(G30/9)</f>
        <v>3</v>
      </c>
      <c r="I30" s="11">
        <f>H30+1</f>
        <v>4</v>
      </c>
      <c r="J30" s="11">
        <f>I30*9</f>
        <v>36</v>
      </c>
    </row>
    <row r="35" spans="1:14">
      <c r="E35" s="3" t="s">
        <v>7</v>
      </c>
      <c r="H35" s="3" t="s">
        <v>8</v>
      </c>
    </row>
    <row r="36" spans="1:14">
      <c r="A36" s="7" t="s">
        <v>13</v>
      </c>
      <c r="B36" s="7"/>
      <c r="C36" s="8">
        <v>2</v>
      </c>
      <c r="D36" s="8">
        <v>5</v>
      </c>
      <c r="E36" s="8">
        <v>8</v>
      </c>
      <c r="F36" s="8">
        <v>4</v>
      </c>
      <c r="G36" s="8">
        <v>8</v>
      </c>
    </row>
    <row r="37" spans="1:14">
      <c r="A37" s="10"/>
      <c r="B37" s="10"/>
      <c r="C37" s="10"/>
      <c r="D37" s="10" t="s">
        <v>16</v>
      </c>
      <c r="E37" s="10"/>
      <c r="F37" s="10"/>
      <c r="G37" s="10"/>
      <c r="H37" s="17">
        <f>J30-G30</f>
        <v>9</v>
      </c>
      <c r="K37" s="21"/>
      <c r="L37" s="21"/>
      <c r="M37" s="21"/>
      <c r="N37" s="21"/>
    </row>
    <row r="38" spans="1:14">
      <c r="K38" s="19"/>
      <c r="L38" s="19"/>
      <c r="M38" s="19"/>
      <c r="N38" s="19"/>
    </row>
    <row r="39" spans="1:14">
      <c r="K39" s="21"/>
      <c r="L39" s="21"/>
      <c r="M39" s="21"/>
      <c r="N39" s="21"/>
    </row>
    <row r="40" spans="1:14" ht="15.75">
      <c r="A40" s="20" t="s">
        <v>12</v>
      </c>
      <c r="K40" s="19"/>
      <c r="L40" s="19"/>
      <c r="M40" s="19"/>
      <c r="N40" s="19"/>
    </row>
    <row r="43" spans="1:14">
      <c r="D43" s="11">
        <f>IF(D56&lt;&gt;"x",D56,0)</f>
        <v>0</v>
      </c>
      <c r="E43" s="11">
        <f>IF(E56&lt;&gt;"x",E56,0)</f>
        <v>1</v>
      </c>
      <c r="F43" s="11">
        <f>IF(F56&lt;&gt;"x",F56,0)</f>
        <v>0</v>
      </c>
      <c r="G43" s="11">
        <f>IF(G56&lt;&gt;"x",G56,0)</f>
        <v>5</v>
      </c>
      <c r="H43" s="11"/>
      <c r="I43" s="11"/>
    </row>
    <row r="44" spans="1:14">
      <c r="D44" s="11">
        <f>IF(H56&lt;&gt;"x",H56,0)</f>
        <v>4</v>
      </c>
      <c r="E44" s="11">
        <f>IF(I56&lt;&gt;"x",I56,0)</f>
        <v>0</v>
      </c>
      <c r="F44" s="11">
        <f>IF(J56&lt;&gt;"x",J56,0)</f>
        <v>0</v>
      </c>
      <c r="G44" s="11">
        <f>IF(K56&lt;&gt;"x",K56,0)</f>
        <v>6</v>
      </c>
      <c r="H44" s="11"/>
      <c r="I44" s="11"/>
    </row>
    <row r="45" spans="1:14">
      <c r="D45" s="11">
        <f>IF(AND(D43&lt;&gt;"0",E43&lt;&gt;"0"),D43*10+E43,0)</f>
        <v>1</v>
      </c>
      <c r="E45" s="11">
        <f>IF(AND(F43&lt;&gt;"0",G43&lt;&gt;"x"),F43*10+G43,0)</f>
        <v>5</v>
      </c>
      <c r="F45" s="11">
        <f>IF(AND(D44&lt;&gt;"0",E44&lt;&gt;"x"),D44*10+E44,0)</f>
        <v>40</v>
      </c>
      <c r="G45" s="11">
        <f>IF(AND(F44&lt;&gt;"0",G44&lt;&gt;"0"),F44*10+G44,0)</f>
        <v>6</v>
      </c>
      <c r="H45" s="11">
        <f>D45+E45+F45+G45</f>
        <v>52</v>
      </c>
      <c r="I45" s="11">
        <f>99-H45</f>
        <v>47</v>
      </c>
    </row>
    <row r="46" spans="1:14">
      <c r="D46" s="11">
        <f>INT(I45/10)</f>
        <v>4</v>
      </c>
      <c r="E46" s="11">
        <f>I45-D46*10</f>
        <v>7</v>
      </c>
      <c r="F46" s="11"/>
      <c r="G46" s="11"/>
      <c r="H46" s="11"/>
      <c r="I46" s="11"/>
    </row>
    <row r="52" spans="1:11">
      <c r="D52" s="15"/>
      <c r="E52" s="16">
        <v>1</v>
      </c>
      <c r="F52" s="16">
        <v>4</v>
      </c>
      <c r="G52" s="16">
        <v>5</v>
      </c>
      <c r="H52" s="16">
        <v>4</v>
      </c>
      <c r="I52" s="16">
        <v>7</v>
      </c>
      <c r="J52" s="16">
        <v>0</v>
      </c>
      <c r="K52" s="16">
        <v>6</v>
      </c>
    </row>
    <row r="53" spans="1:11">
      <c r="D53" s="14"/>
      <c r="E53" s="14"/>
      <c r="F53" s="14"/>
      <c r="G53" s="13" t="s">
        <v>10</v>
      </c>
      <c r="H53" s="13" t="s">
        <v>6</v>
      </c>
      <c r="I53" s="13" t="s">
        <v>5</v>
      </c>
      <c r="J53" s="13" t="s">
        <v>4</v>
      </c>
      <c r="K53" s="13" t="s">
        <v>2</v>
      </c>
    </row>
    <row r="55" spans="1:11">
      <c r="G55" s="3" t="s">
        <v>7</v>
      </c>
    </row>
    <row r="56" spans="1:11">
      <c r="A56" s="24" t="s">
        <v>18</v>
      </c>
      <c r="B56" s="24"/>
      <c r="C56" s="24"/>
      <c r="D56" s="8">
        <v>0</v>
      </c>
      <c r="E56" s="8">
        <v>1</v>
      </c>
      <c r="F56" s="8" t="s">
        <v>3</v>
      </c>
      <c r="G56" s="8">
        <v>5</v>
      </c>
      <c r="H56" s="8">
        <v>4</v>
      </c>
      <c r="I56" s="8" t="s">
        <v>3</v>
      </c>
      <c r="J56" s="8">
        <v>0</v>
      </c>
      <c r="K56" s="8">
        <v>6</v>
      </c>
    </row>
    <row r="58" spans="1:11">
      <c r="G58" s="3" t="s">
        <v>8</v>
      </c>
    </row>
    <row r="59" spans="1:11">
      <c r="A59" s="25" t="s">
        <v>17</v>
      </c>
      <c r="B59" s="25"/>
      <c r="C59" s="25"/>
      <c r="D59" s="22">
        <f>IF(D56="x",D46,D56)</f>
        <v>0</v>
      </c>
      <c r="E59" s="22">
        <f>IF(E56="x",E46,E56)</f>
        <v>1</v>
      </c>
      <c r="F59" s="22">
        <f>IF(F56="x",D46,F56)</f>
        <v>4</v>
      </c>
      <c r="G59" s="22">
        <f>IF(G56="x",E46,G56)</f>
        <v>5</v>
      </c>
      <c r="H59" s="22">
        <f>IF(H56="x",D46,H56)</f>
        <v>4</v>
      </c>
      <c r="I59" s="22">
        <f>IF(I56="x",E46,I56)</f>
        <v>7</v>
      </c>
      <c r="J59" s="22">
        <f>IF(J56="x",D46,J56)</f>
        <v>0</v>
      </c>
      <c r="K59" s="22">
        <f>IF(K56="x",E46,K56)</f>
        <v>6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2023-06-24T08:30:33Z</dcterms:created>
  <dcterms:modified xsi:type="dcterms:W3CDTF">2023-07-01T16:23:09Z</dcterms:modified>
</cp:coreProperties>
</file>