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29" i="1"/>
  <c r="C30"/>
  <c r="C6"/>
  <c r="C17"/>
  <c r="C18" s="1"/>
</calcChain>
</file>

<file path=xl/sharedStrings.xml><?xml version="1.0" encoding="utf-8"?>
<sst xmlns="http://schemas.openxmlformats.org/spreadsheetml/2006/main" count="22" uniqueCount="15">
  <si>
    <t>Indici bioclimatici estivi</t>
  </si>
  <si>
    <r>
      <t xml:space="preserve">     </t>
    </r>
    <r>
      <rPr>
        <b/>
        <sz val="11"/>
        <color theme="1"/>
        <rFont val="Calibri"/>
        <family val="2"/>
        <scheme val="minor"/>
      </rPr>
      <t>New Wind Chill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il più attendibile</t>
    </r>
    <r>
      <rPr>
        <sz val="11"/>
        <color theme="1"/>
        <rFont val="Calibri"/>
        <family val="2"/>
        <scheme val="minor"/>
      </rPr>
      <t>)</t>
    </r>
  </si>
  <si>
    <t xml:space="preserve">                                                                               Indice [°C]</t>
  </si>
  <si>
    <t xml:space="preserve">                                                                              Indice [°C]</t>
  </si>
  <si>
    <r>
      <t xml:space="preserve">    </t>
    </r>
    <r>
      <rPr>
        <b/>
        <sz val="11"/>
        <color theme="1"/>
        <rFont val="Calibri"/>
        <family val="2"/>
        <scheme val="minor"/>
      </rPr>
      <t xml:space="preserve"> Indice HUMIDEX 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il più conosciuto</t>
    </r>
    <r>
      <rPr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</si>
  <si>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 xml:space="preserve">     New Summer Simmer Index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il più attendibile</t>
    </r>
    <r>
      <rPr>
        <sz val="11"/>
        <color theme="1"/>
        <rFont val="Calibri"/>
        <family val="2"/>
        <scheme val="minor"/>
      </rPr>
      <t>)</t>
    </r>
  </si>
  <si>
    <t xml:space="preserve">                                                                              Indice [°F]</t>
  </si>
  <si>
    <t>Umidità relativa percentuale [U%]</t>
  </si>
  <si>
    <t>Input</t>
  </si>
  <si>
    <t>Output</t>
  </si>
  <si>
    <t>Indice bioclimatico invernale</t>
  </si>
  <si>
    <t>Temperatura termometro a bulbo asciutto in [°C]</t>
  </si>
  <si>
    <t>Velocità del vento in [km/h]</t>
  </si>
  <si>
    <t>Pressione parziale del vapor d'acqua in [hPa]</t>
  </si>
  <si>
    <t>Temperatura termometro a bulbo asciutto in [°F]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</si>
</sst>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996600"/>
      <name val="Calibri"/>
      <family val="2"/>
      <scheme val="minor"/>
    </font>
    <font>
      <b/>
      <sz val="12"/>
      <color rgb="FF9966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Fill="1"/>
    <xf numFmtId="0" fontId="1" fillId="4" borderId="0" xfId="0" applyFont="1" applyFill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1476375</xdr:colOff>
      <xdr:row>35</xdr:row>
      <xdr:rowOff>9525</xdr:rowOff>
    </xdr:from>
    <xdr:ext cx="8181975" cy="2889958"/>
    <xdr:sp macro="" textlink="">
      <xdr:nvSpPr>
        <xdr:cNvPr id="2" name="CasellaDiTesto 1"/>
        <xdr:cNvSpPr txBox="1"/>
      </xdr:nvSpPr>
      <xdr:spPr>
        <a:xfrm>
          <a:off x="1476375" y="6905625"/>
          <a:ext cx="8181975" cy="2889958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800" b="1" i="0">
              <a:solidFill>
                <a:srgbClr val="0070C0"/>
              </a:solidFill>
              <a:latin typeface="Arial" pitchFamily="34" charset="0"/>
              <a:ea typeface="+mn-ea"/>
              <a:cs typeface="Arial" pitchFamily="34" charset="0"/>
            </a:rPr>
            <a:t>New Wind Chili</a:t>
          </a:r>
        </a:p>
        <a:p>
          <a:pPr algn="ctr"/>
          <a:endParaRPr lang="it-IT" sz="300" b="0" i="0">
            <a:solidFill>
              <a:sysClr val="windowText" lastClr="000000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ctr"/>
          <a:r>
            <a:rPr lang="it-IT" sz="1200" b="1" i="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</a:rPr>
            <a:t>Tn = 13,12 + (0,621 5 </a:t>
          </a:r>
          <a:r>
            <a:rPr lang="it-IT" sz="1200" b="1" i="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 tc) - (11,37  Vn</a:t>
          </a:r>
          <a:r>
            <a:rPr lang="it-IT" sz="1200" b="1" i="0" baseline="3000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0,16</a:t>
          </a:r>
          <a:r>
            <a:rPr lang="it-IT" sz="1200" b="1" i="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) + (0,396 5  tc  Vn</a:t>
          </a:r>
          <a:r>
            <a:rPr lang="it-IT" sz="1200" b="1" i="0" baseline="3000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0,16</a:t>
          </a:r>
          <a:r>
            <a:rPr lang="it-IT" sz="1200" b="1" i="0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)</a:t>
          </a:r>
          <a:endParaRPr lang="it-IT" sz="1200" b="1" i="0">
            <a:solidFill>
              <a:srgbClr val="FF0000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ctr"/>
          <a:endParaRPr lang="it-IT" sz="800" b="0" i="0">
            <a:solidFill>
              <a:sysClr val="windowText" lastClr="000000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l"/>
          <a:r>
            <a:rPr lang="it-IT" sz="10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2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Range di validità</a:t>
          </a:r>
          <a:r>
            <a:rPr lang="it-IT" sz="1200" b="1" i="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10,00 °C &gt; tc &gt; -50,00 °C	[283,15 K &gt; tk &gt; 223,15 K] [50 °F &gt; tf &gt; -58 °F]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		[509,67 °R &gt; tr &gt; 401,67 °R] [8 °r &gt; te &gt; -40 °r]</a:t>
          </a:r>
        </a:p>
        <a:p>
          <a:endParaRPr lang="it-IT" sz="5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5 km/h ≤ Vn ≤ 150 km/h	[1,39 m/s ≤ Vm ≤ 41,67 m/s] [2,70 kn ≤ Vk ≤ 80,99 kn]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		[3,11 mph ≤ Vk ≤ 93,20 mph]</a:t>
          </a:r>
        </a:p>
        <a:p>
          <a:endParaRPr lang="it-IT" sz="5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2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Classificazione</a:t>
          </a:r>
          <a:r>
            <a:rPr lang="it-IT" sz="1200" b="1" i="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Tn &gt; +10 °C		Nessun disagio particolare.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+10 °C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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Ts &gt; -1 °C	Condizioni di lieve disagio.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-1 °C  °C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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Ts &gt; -10 °C	Condizioni di disagio moderato.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-10 °C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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Ts &gt; -18 °C	Forte disagio: marcata sensazione di gelo.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-18 °C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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Ts &gt; -29 °C	Possibile congelamento in seguito ad esposizione prolungata.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-29 °C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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Ts &gt; -50 °C	Congelamento in seguito ad esposizione prolungata.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Tn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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-50 °C		Rapido congelamento per esposizioni superiori a 30 secondi</a:t>
          </a:r>
          <a:r>
            <a:rPr lang="it-IT" sz="10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5</xdr:col>
      <xdr:colOff>66675</xdr:colOff>
      <xdr:row>2</xdr:row>
      <xdr:rowOff>0</xdr:rowOff>
    </xdr:from>
    <xdr:ext cx="4752000" cy="1158074"/>
    <xdr:sp macro="" textlink="">
      <xdr:nvSpPr>
        <xdr:cNvPr id="3" name="CasellaDiTesto 2"/>
        <xdr:cNvSpPr txBox="1"/>
      </xdr:nvSpPr>
      <xdr:spPr>
        <a:xfrm>
          <a:off x="5457825" y="485775"/>
          <a:ext cx="4752000" cy="115807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sugli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Indici bioclimatici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e per co-noscere altre ed importanti ed interessanti formule,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Indici Bioclimatici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6</xdr:col>
      <xdr:colOff>180975</xdr:colOff>
      <xdr:row>8</xdr:row>
      <xdr:rowOff>0</xdr:rowOff>
    </xdr:from>
    <xdr:ext cx="3312190" cy="624595"/>
    <xdr:sp macro="" textlink="">
      <xdr:nvSpPr>
        <xdr:cNvPr id="4" name="CasellaDiTesto 3"/>
        <xdr:cNvSpPr txBox="1"/>
      </xdr:nvSpPr>
      <xdr:spPr>
        <a:xfrm>
          <a:off x="6181725" y="1733550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0</xdr:col>
      <xdr:colOff>104775</xdr:colOff>
      <xdr:row>6</xdr:row>
      <xdr:rowOff>9525</xdr:rowOff>
    </xdr:from>
    <xdr:ext cx="3425553" cy="559512"/>
    <xdr:sp macro="" textlink="">
      <xdr:nvSpPr>
        <xdr:cNvPr id="5" name="CasellaDiTesto 4"/>
        <xdr:cNvSpPr txBox="1"/>
      </xdr:nvSpPr>
      <xdr:spPr>
        <a:xfrm>
          <a:off x="104775" y="1257300"/>
          <a:ext cx="3425553" cy="55951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chemeClr val="tx1"/>
              </a:solidFill>
              <a:latin typeface="+mn-lt"/>
              <a:ea typeface="+mn-ea"/>
              <a:cs typeface="+mn-cs"/>
            </a:rPr>
            <a:t>     </a:t>
          </a:r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In cui</a:t>
          </a:r>
          <a:r>
            <a:rPr lang="it-IT" sz="10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tc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temperatura del termometro 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a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bulbo asciutto)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[°C]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Vn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velocità del vento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[km/h]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oneCellAnchor>
  <xdr:oneCellAnchor>
    <xdr:from>
      <xdr:col>0</xdr:col>
      <xdr:colOff>104775</xdr:colOff>
      <xdr:row>18</xdr:row>
      <xdr:rowOff>9525</xdr:rowOff>
    </xdr:from>
    <xdr:ext cx="4277325" cy="893193"/>
    <xdr:sp macro="" textlink="">
      <xdr:nvSpPr>
        <xdr:cNvPr id="6" name="CasellaDiTesto 5"/>
        <xdr:cNvSpPr txBox="1"/>
      </xdr:nvSpPr>
      <xdr:spPr>
        <a:xfrm>
          <a:off x="104775" y="3648075"/>
          <a:ext cx="4277325" cy="893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    In cui</a:t>
          </a:r>
          <a:r>
            <a:rPr lang="it-IT" sz="100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Pvh = 6,11 </a:t>
          </a:r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</a:t>
          </a:r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(U% / 100) • 10 </a:t>
          </a:r>
          <a:r>
            <a:rPr lang="it-IT" sz="1000" b="1" baseline="3000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(17,27 </a:t>
          </a:r>
          <a:r>
            <a:rPr lang="it-IT" sz="1000" b="1" baseline="3000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</a:t>
          </a:r>
          <a:r>
            <a:rPr lang="it-IT" sz="1000" b="1" baseline="3000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Tc / (237,3  + Tc)</a:t>
          </a:r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    [hPa]</a:t>
          </a:r>
          <a:endParaRPr lang="it-IT" sz="1000">
            <a:solidFill>
              <a:srgbClr val="996600"/>
            </a:solidFill>
            <a:latin typeface="Arial" pitchFamily="34" charset="0"/>
            <a:ea typeface="+mn-ea"/>
            <a:cs typeface="Arial" pitchFamily="34" charset="0"/>
          </a:endParaRPr>
        </a:p>
        <a:p>
          <a:endParaRPr lang="it-IT" sz="3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tc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temperatura del termometro a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bulbo asciutto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[°C]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U%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Umidità relativa percentuale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(gradi igrometrici)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[U% = Ur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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100]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Pvh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Pressione parziale del vapor d’acqua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[hPa]</a:t>
          </a:r>
        </a:p>
      </xdr:txBody>
    </xdr:sp>
    <xdr:clientData/>
  </xdr:oneCellAnchor>
  <xdr:oneCellAnchor>
    <xdr:from>
      <xdr:col>0</xdr:col>
      <xdr:colOff>9525</xdr:colOff>
      <xdr:row>30</xdr:row>
      <xdr:rowOff>9525</xdr:rowOff>
    </xdr:from>
    <xdr:ext cx="4295278" cy="569130"/>
    <xdr:sp macro="" textlink="">
      <xdr:nvSpPr>
        <xdr:cNvPr id="7" name="CasellaDiTesto 6"/>
        <xdr:cNvSpPr txBox="1"/>
      </xdr:nvSpPr>
      <xdr:spPr>
        <a:xfrm>
          <a:off x="9525" y="5953125"/>
          <a:ext cx="4295278" cy="569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chemeClr val="tx1"/>
              </a:solidFill>
              <a:latin typeface="+mn-lt"/>
              <a:ea typeface="+mn-ea"/>
              <a:cs typeface="+mn-cs"/>
            </a:rPr>
            <a:t>     </a:t>
          </a:r>
          <a:r>
            <a:rPr lang="it-IT" sz="1000" b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In cui</a:t>
          </a:r>
          <a:r>
            <a:rPr lang="it-IT" sz="100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tf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temperatura del termometro 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a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bulbo asciutto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[°F]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U%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= umidità relativa percentuale (gradi idrometrici)</a:t>
          </a:r>
          <a:r>
            <a:rPr lang="it-IT" sz="100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[U% = Ur 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  <a:sym typeface="Symbol"/>
            </a:rPr>
            <a:t></a:t>
          </a:r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100]</a:t>
          </a:r>
        </a:p>
      </xdr:txBody>
    </xdr:sp>
    <xdr:clientData/>
  </xdr:oneCellAnchor>
  <xdr:oneCellAnchor>
    <xdr:from>
      <xdr:col>0</xdr:col>
      <xdr:colOff>1457325</xdr:colOff>
      <xdr:row>51</xdr:row>
      <xdr:rowOff>95250</xdr:rowOff>
    </xdr:from>
    <xdr:ext cx="8201025" cy="3407408"/>
    <xdr:sp macro="" textlink="">
      <xdr:nvSpPr>
        <xdr:cNvPr id="8" name="CasellaDiTesto 7"/>
        <xdr:cNvSpPr txBox="1"/>
      </xdr:nvSpPr>
      <xdr:spPr>
        <a:xfrm>
          <a:off x="1457325" y="10039350"/>
          <a:ext cx="8201025" cy="3407408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800" b="1">
              <a:solidFill>
                <a:srgbClr val="0070C0"/>
              </a:solidFill>
              <a:latin typeface="Arial" pitchFamily="34" charset="0"/>
              <a:cs typeface="Arial" pitchFamily="34" charset="0"/>
            </a:rPr>
            <a:t>Indice UMIDEX</a:t>
          </a:r>
        </a:p>
        <a:p>
          <a:pPr algn="ctr"/>
          <a:endParaRPr lang="it-IT" sz="3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>
              <a:solidFill>
                <a:srgbClr val="FF0000"/>
              </a:solidFill>
              <a:latin typeface="Arial" pitchFamily="34" charset="0"/>
              <a:cs typeface="Arial" pitchFamily="34" charset="0"/>
            </a:rPr>
            <a:t>Ih = tc + 5 / 9 </a:t>
          </a:r>
          <a:r>
            <a:rPr lang="it-IT" sz="1200" b="1">
              <a:solidFill>
                <a:srgbClr val="FF0000"/>
              </a:solidFill>
              <a:latin typeface="Arial" pitchFamily="34" charset="0"/>
              <a:cs typeface="Arial" pitchFamily="34" charset="0"/>
              <a:sym typeface="Symbol"/>
            </a:rPr>
            <a:t> (Pvh - 10)</a:t>
          </a:r>
          <a:endParaRPr lang="it-IT" sz="1200" b="1">
            <a:solidFill>
              <a:srgbClr val="FF0000"/>
            </a:solidFill>
            <a:latin typeface="Arial" pitchFamily="34" charset="0"/>
            <a:cs typeface="Arial" pitchFamily="34" charset="0"/>
          </a:endParaRPr>
        </a:p>
        <a:p>
          <a:pPr algn="ctr"/>
          <a:endParaRPr lang="it-IT" sz="8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r>
            <a:rPr lang="it-IT" sz="1200" b="1" i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2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Range di validità</a:t>
          </a:r>
          <a:endParaRPr lang="it-IT" sz="1200" b="1">
            <a:solidFill>
              <a:srgbClr val="9966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20,00 °C &lt; tc &lt; 55,00 °C		[293,15 K &lt; tk &lt; 328,15 K] [68,00 °F &lt; tf &lt; 131,00 °F]</a:t>
          </a: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			[527,67 °R &lt; tr &lt; 590,67 °R] [16,00 °r &lt; te &lt; 44,00 °r]</a:t>
          </a:r>
        </a:p>
        <a:p>
          <a:r>
            <a:rPr lang="it-IT" sz="5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a</a:t>
          </a:r>
        </a:p>
        <a:p>
          <a:r>
            <a:rPr lang="it-IT" sz="1200" b="1" i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    </a:t>
          </a:r>
          <a:r>
            <a:rPr lang="it-IT" sz="12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Classificazione</a:t>
          </a: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Ih &lt; 27 °C		</a:t>
          </a:r>
          <a:r>
            <a:rPr lang="it-IT" sz="11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Benessere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1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Tutti sono a proprio agio.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27 °C ≤ Ih &lt; 30 °C	</a:t>
          </a:r>
          <a:r>
            <a:rPr lang="it-IT" sz="11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Cautela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1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Leggero disagio. Possibile affaticamento in seguito a prolungata esposizione e/o attività fisica.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30 °C ≤ Ih &lt; 40 °C	</a:t>
          </a:r>
          <a:r>
            <a:rPr lang="it-IT" sz="11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Estrema cautela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1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Disagio. Possibile colpo di calore, possibile spossatezza e crampi da calore in seguito a prolungata esposizione al sole e/o attività fisica.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40 °C ≤ Ih &lt; 55 °C	</a:t>
          </a:r>
          <a:r>
            <a:rPr lang="it-IT" sz="11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Pericolo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1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Grande disagio. Evitare sforzi. Cercare un luogo fresco ed in ombra. Probabili crampi o spossatezza da calore. Possibile colpo di calore in seguito a prolungata esposizione al sole e/o attività fisica.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Ih ≥ 55 °C		</a:t>
          </a:r>
          <a:r>
            <a:rPr lang="it-IT" sz="11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Elevato pericolo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1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Imminente colpo di calore in seguito a prolungata esposizione al sole e/o attività fisica.</a:t>
          </a:r>
          <a:endParaRPr lang="it-IT" sz="11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oneCellAnchor>
  <xdr:oneCellAnchor>
    <xdr:from>
      <xdr:col>0</xdr:col>
      <xdr:colOff>1447800</xdr:colOff>
      <xdr:row>70</xdr:row>
      <xdr:rowOff>152400</xdr:rowOff>
    </xdr:from>
    <xdr:ext cx="8188908" cy="4601965"/>
    <xdr:sp macro="" textlink="">
      <xdr:nvSpPr>
        <xdr:cNvPr id="9" name="CasellaDiTesto 8"/>
        <xdr:cNvSpPr txBox="1"/>
      </xdr:nvSpPr>
      <xdr:spPr>
        <a:xfrm>
          <a:off x="1447800" y="13716000"/>
          <a:ext cx="8188908" cy="460196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algn="ctr"/>
          <a:r>
            <a:rPr lang="it-IT" sz="1800" b="1">
              <a:solidFill>
                <a:srgbClr val="0070C0"/>
              </a:solidFill>
              <a:latin typeface="Arial" pitchFamily="34" charset="0"/>
              <a:cs typeface="Arial" pitchFamily="34" charset="0"/>
            </a:rPr>
            <a:t>New Summer Simmer Index</a:t>
          </a:r>
        </a:p>
        <a:p>
          <a:pPr algn="ctr"/>
          <a:endParaRPr lang="it-IT" sz="3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>
              <a:solidFill>
                <a:srgbClr val="FF0000"/>
              </a:solidFill>
              <a:latin typeface="Arial" pitchFamily="34" charset="0"/>
              <a:cs typeface="Arial" pitchFamily="34" charset="0"/>
            </a:rPr>
            <a:t>SSI = 1,98 </a:t>
          </a:r>
          <a:r>
            <a:rPr lang="it-IT" sz="1200" b="1">
              <a:solidFill>
                <a:srgbClr val="FF0000"/>
              </a:solidFill>
              <a:latin typeface="Arial" pitchFamily="34" charset="0"/>
              <a:cs typeface="Arial" pitchFamily="34" charset="0"/>
              <a:sym typeface="Symbol"/>
            </a:rPr>
            <a:t> (tf - (0,55 - 0,005 5  U%)  (tf - 58)) - 56,83</a:t>
          </a:r>
          <a:endParaRPr lang="it-IT" sz="1200" b="1">
            <a:solidFill>
              <a:srgbClr val="FF0000"/>
            </a:solidFill>
            <a:latin typeface="Arial" pitchFamily="34" charset="0"/>
            <a:cs typeface="Arial" pitchFamily="34" charset="0"/>
          </a:endParaRPr>
        </a:p>
        <a:p>
          <a:pPr algn="ctr"/>
          <a:endParaRPr lang="it-IT" sz="8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r>
            <a:rPr lang="it-IT" sz="1200" b="1" i="1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     Range di validità</a:t>
          </a:r>
          <a:r>
            <a:rPr lang="it-IT" sz="1200" b="1" i="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71,00 °F ≤ tf ≤ 127,00 °F		[21,67 °C ≤ tc ≤ 52,78 °C] [294,82 K ≤ tk ≤ 325,93 K]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			[530,67 °R ≤ tr ≤ 586,67 °R] [17,33 °r ≤ te ≤ 42,22 °r]</a:t>
          </a:r>
        </a:p>
        <a:p>
          <a:endParaRPr lang="it-IT" sz="5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U% ≥ 30 %			[Ur ≥ 0,30]	(non è definito per valori minori)</a:t>
          </a:r>
        </a:p>
        <a:p>
          <a:endParaRPr lang="it-IT" sz="500">
            <a:latin typeface="Arial" pitchFamily="34" charset="0"/>
            <a:cs typeface="Arial" pitchFamily="34" charset="0"/>
          </a:endParaRPr>
        </a:p>
        <a:p>
          <a:r>
            <a:rPr lang="it-IT" sz="1200" b="1" i="1">
              <a:solidFill>
                <a:srgbClr val="996600"/>
              </a:solidFill>
              <a:latin typeface="Arial" pitchFamily="34" charset="0"/>
              <a:cs typeface="Arial" pitchFamily="34" charset="0"/>
            </a:rPr>
            <a:t>     Classificazione</a:t>
          </a:r>
          <a:r>
            <a:rPr lang="it-IT" sz="1200" b="1" i="0">
              <a:solidFill>
                <a:srgbClr val="996600"/>
              </a:solidFill>
              <a:latin typeface="Arial" pitchFamily="34" charset="0"/>
              <a:cs typeface="Arial" pitchFamily="34" charset="0"/>
            </a:rPr>
            <a:t>:</a:t>
          </a: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70 °F ≤ Ih &lt; 77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Leggermente fresco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La maggior parte delle persone sono a proprio agio anche se è leggermente fresco.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77 °F ≤ Ih &lt; 83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Confortevole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Quasi tutti sono in una situazione confortevole.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83 °F ≤ Ih &lt; 91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Leggermente caldo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La maggior parte delle persone sono a proprio agio anche se è leggermente caldo.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91 °F ≤ Ih &lt; 100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Caldo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Si avverte un aumento del disagio. 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100 °F ≤ Ih &lt; 112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Mediamente caldo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Disagio significativo. Esiste il pericolo di colpo di sole e spossatezza da calore in seguito a prolungata esposizione al sole e/o attività fisica.</a:t>
          </a:r>
        </a:p>
        <a:p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112 °F ≤ Ih &lt; 125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Molto caldo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Disagio elevato. Tutti sono a disagio. Esiste il pericolo di colpo di calore.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125 °F ≤ Ih &lt; 150 °F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Estremamente caldo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00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Disagio massimo. Elevato pericolo di colpo di calore, soprattutto per le persone più deboli, gli anziani ed anche i bambini più piccoli.</a:t>
          </a:r>
        </a:p>
        <a:p>
          <a:endParaRPr lang="it-IT" sz="5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Ih ≥ 150 °F		</a:t>
          </a:r>
          <a:r>
            <a:rPr lang="it-IT" sz="1000" b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Torrido</a:t>
          </a:r>
          <a:endParaRPr lang="it-IT" sz="1000">
            <a:solidFill>
              <a:srgbClr val="C00000"/>
            </a:solidFill>
            <a:latin typeface="Arial" pitchFamily="34" charset="0"/>
            <a:ea typeface="+mn-ea"/>
            <a:cs typeface="Arial" pitchFamily="34" charset="0"/>
          </a:endParaRPr>
        </a:p>
        <a:p>
          <a:r>
            <a:rPr lang="it-IT" sz="1000" b="0" i="1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Pericolo reale di un imminente colpo di calore.</a:t>
          </a:r>
        </a:p>
      </xdr:txBody>
    </xdr:sp>
    <xdr:clientData/>
  </xdr:oneCellAnchor>
  <xdr:oneCellAnchor>
    <xdr:from>
      <xdr:col>3</xdr:col>
      <xdr:colOff>0</xdr:colOff>
      <xdr:row>25</xdr:row>
      <xdr:rowOff>142875</xdr:rowOff>
    </xdr:from>
    <xdr:ext cx="3271345" cy="272062"/>
    <xdr:sp macro="" textlink="">
      <xdr:nvSpPr>
        <xdr:cNvPr id="11" name="CasellaDiTesto 10"/>
        <xdr:cNvSpPr txBox="1"/>
      </xdr:nvSpPr>
      <xdr:spPr>
        <a:xfrm>
          <a:off x="4171950" y="5114925"/>
          <a:ext cx="3271345" cy="2720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0070C0"/>
              </a:solidFill>
            </a:rPr>
            <a:t>Gradi </a:t>
          </a:r>
          <a:r>
            <a:rPr lang="it-IT" sz="1100" b="1">
              <a:solidFill>
                <a:srgbClr val="0070C0"/>
              </a:solidFill>
              <a:latin typeface="+mn-lt"/>
              <a:ea typeface="+mn-ea"/>
              <a:cs typeface="+mn-cs"/>
            </a:rPr>
            <a:t>fahrenheit</a:t>
          </a:r>
          <a:r>
            <a:rPr lang="it-IT" sz="1100" b="1">
              <a:solidFill>
                <a:srgbClr val="0070C0"/>
              </a:solidFill>
            </a:rPr>
            <a:t> (°F) = Gradi celsius  (°C)</a:t>
          </a:r>
          <a:r>
            <a:rPr lang="it-IT" sz="1100" b="1" baseline="0">
              <a:solidFill>
                <a:srgbClr val="0070C0"/>
              </a:solidFill>
            </a:rPr>
            <a:t>  </a:t>
          </a:r>
          <a:r>
            <a:rPr lang="it-IT" sz="1100" b="1" baseline="0">
              <a:solidFill>
                <a:srgbClr val="0070C0"/>
              </a:solidFill>
              <a:sym typeface="Symbol"/>
            </a:rPr>
            <a:t>  9 / 5 + 32</a:t>
          </a:r>
          <a:endParaRPr lang="it-IT" sz="1100" b="1">
            <a:solidFill>
              <a:srgbClr val="0070C0"/>
            </a:solidFill>
          </a:endParaRPr>
        </a:p>
      </xdr:txBody>
    </xdr:sp>
    <xdr:clientData/>
  </xdr:oneCellAnchor>
  <xdr:oneCellAnchor>
    <xdr:from>
      <xdr:col>14</xdr:col>
      <xdr:colOff>600075</xdr:colOff>
      <xdr:row>0</xdr:row>
      <xdr:rowOff>19050</xdr:rowOff>
    </xdr:from>
    <xdr:ext cx="618824" cy="280205"/>
    <xdr:sp macro="" textlink="">
      <xdr:nvSpPr>
        <xdr:cNvPr id="12" name="CasellaDiTesto 11"/>
        <xdr:cNvSpPr txBox="1"/>
      </xdr:nvSpPr>
      <xdr:spPr>
        <a:xfrm>
          <a:off x="11477625" y="19050"/>
          <a:ext cx="618824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/>
            <a:t>7E7-05</a:t>
          </a:r>
        </a:p>
      </xdr:txBody>
    </xdr:sp>
    <xdr:clientData/>
  </xdr:oneCellAnchor>
  <xdr:oneCellAnchor>
    <xdr:from>
      <xdr:col>12</xdr:col>
      <xdr:colOff>504825</xdr:colOff>
      <xdr:row>97</xdr:row>
      <xdr:rowOff>0</xdr:rowOff>
    </xdr:from>
    <xdr:ext cx="1929311" cy="371705"/>
    <xdr:sp macro="" textlink="">
      <xdr:nvSpPr>
        <xdr:cNvPr id="13" name="CasellaDiTesto 12"/>
        <xdr:cNvSpPr txBox="1"/>
      </xdr:nvSpPr>
      <xdr:spPr>
        <a:xfrm>
          <a:off x="10163175" y="18707100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13</xdr:col>
      <xdr:colOff>152431</xdr:colOff>
      <xdr:row>98</xdr:row>
      <xdr:rowOff>114323</xdr:rowOff>
    </xdr:from>
    <xdr:to>
      <xdr:col>15</xdr:col>
      <xdr:colOff>331326</xdr:colOff>
      <xdr:row>101</xdr:row>
      <xdr:rowOff>131394</xdr:rowOff>
    </xdr:to>
    <xdr:pic>
      <xdr:nvPicPr>
        <xdr:cNvPr id="14" name="Immagine 13" descr="Firma_BN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20381" y="19011923"/>
          <a:ext cx="1398095" cy="588571"/>
        </a:xfrm>
        <a:prstGeom prst="rect">
          <a:avLst/>
        </a:prstGeom>
      </xdr:spPr>
    </xdr:pic>
    <xdr:clientData/>
  </xdr:twoCellAnchor>
  <xdr:oneCellAnchor>
    <xdr:from>
      <xdr:col>4</xdr:col>
      <xdr:colOff>523875</xdr:colOff>
      <xdr:row>98</xdr:row>
      <xdr:rowOff>161925</xdr:rowOff>
    </xdr:from>
    <xdr:ext cx="4347472" cy="264560"/>
    <xdr:sp macro="" textlink="">
      <xdr:nvSpPr>
        <xdr:cNvPr id="15" name="CasellaDiTesto 14"/>
        <xdr:cNvSpPr txBox="1"/>
      </xdr:nvSpPr>
      <xdr:spPr>
        <a:xfrm>
          <a:off x="5305425" y="19059525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0"/>
  <sheetViews>
    <sheetView tabSelected="1" topLeftCell="A13" workbookViewId="0">
      <selection activeCell="A28" sqref="A28"/>
    </sheetView>
  </sheetViews>
  <sheetFormatPr defaultRowHeight="15"/>
  <cols>
    <col min="1" max="1" width="44.28515625" customWidth="1"/>
  </cols>
  <sheetData>
    <row r="1" spans="1:3" ht="23.25">
      <c r="A1" s="3" t="s">
        <v>10</v>
      </c>
    </row>
    <row r="2" spans="1:3">
      <c r="B2" s="8" t="s">
        <v>8</v>
      </c>
      <c r="C2" s="8" t="s">
        <v>9</v>
      </c>
    </row>
    <row r="3" spans="1:3">
      <c r="A3" t="s">
        <v>1</v>
      </c>
    </row>
    <row r="4" spans="1:3">
      <c r="A4" s="1" t="s">
        <v>11</v>
      </c>
      <c r="B4" s="1">
        <v>-10</v>
      </c>
    </row>
    <row r="5" spans="1:3">
      <c r="A5" s="1" t="s">
        <v>12</v>
      </c>
      <c r="B5" s="1">
        <v>30</v>
      </c>
    </row>
    <row r="6" spans="1:3">
      <c r="A6" s="2" t="s">
        <v>2</v>
      </c>
      <c r="B6" s="2"/>
      <c r="C6" s="7">
        <f>ROUND(13.12+(0.6215*B4)-(11.37*B5^0.16)+(0.3965*B4*B5^0.16),1)</f>
        <v>-19.5</v>
      </c>
    </row>
    <row r="8" spans="1:3">
      <c r="A8" s="5"/>
    </row>
    <row r="10" spans="1:3">
      <c r="A10" s="6"/>
      <c r="B10" s="6"/>
    </row>
    <row r="11" spans="1:3">
      <c r="A11" s="6"/>
      <c r="B11" s="6"/>
    </row>
    <row r="12" spans="1:3" ht="23.25">
      <c r="A12" s="4" t="s">
        <v>0</v>
      </c>
    </row>
    <row r="13" spans="1:3" ht="15.75">
      <c r="B13" s="9" t="s">
        <v>8</v>
      </c>
      <c r="C13" s="9" t="s">
        <v>9</v>
      </c>
    </row>
    <row r="14" spans="1:3">
      <c r="A14" t="s">
        <v>4</v>
      </c>
    </row>
    <row r="15" spans="1:3">
      <c r="A15" s="1" t="s">
        <v>11</v>
      </c>
      <c r="B15" s="1">
        <v>30</v>
      </c>
    </row>
    <row r="16" spans="1:3">
      <c r="A16" s="1" t="s">
        <v>7</v>
      </c>
      <c r="B16" s="1">
        <v>60</v>
      </c>
    </row>
    <row r="17" spans="1:4">
      <c r="A17" s="2" t="s">
        <v>13</v>
      </c>
      <c r="B17" s="2"/>
      <c r="C17" s="2">
        <f>6.11*(B16/100)*10^(7.27*B15/(237.3+B15))</f>
        <v>23.995489283136045</v>
      </c>
    </row>
    <row r="18" spans="1:4">
      <c r="A18" s="2" t="s">
        <v>3</v>
      </c>
      <c r="B18" s="2"/>
      <c r="C18" s="7">
        <f>ROUND(B15+(5/9)*(C17-10),1)</f>
        <v>37.799999999999997</v>
      </c>
    </row>
    <row r="19" spans="1:4">
      <c r="A19" s="6"/>
      <c r="B19" s="6"/>
      <c r="C19" s="6"/>
      <c r="D19" s="6"/>
    </row>
    <row r="20" spans="1:4">
      <c r="A20" s="6"/>
      <c r="B20" s="6"/>
      <c r="C20" s="6"/>
      <c r="D20" s="6"/>
    </row>
    <row r="21" spans="1:4">
      <c r="A21" s="6"/>
      <c r="B21" s="6"/>
      <c r="C21" s="6"/>
    </row>
    <row r="22" spans="1:4">
      <c r="A22" s="6"/>
      <c r="B22" s="6"/>
      <c r="C22" s="6"/>
    </row>
    <row r="23" spans="1:4">
      <c r="A23" s="6"/>
      <c r="B23" s="6"/>
      <c r="C23" s="6"/>
    </row>
    <row r="25" spans="1:4" ht="15.75">
      <c r="B25" s="9" t="s">
        <v>8</v>
      </c>
      <c r="C25" s="9" t="s">
        <v>9</v>
      </c>
    </row>
    <row r="26" spans="1:4">
      <c r="A26" t="s">
        <v>5</v>
      </c>
    </row>
    <row r="27" spans="1:4">
      <c r="A27" s="1" t="s">
        <v>14</v>
      </c>
      <c r="B27" s="1">
        <v>86</v>
      </c>
    </row>
    <row r="28" spans="1:4">
      <c r="A28" s="1" t="s">
        <v>7</v>
      </c>
      <c r="B28" s="1">
        <v>60</v>
      </c>
    </row>
    <row r="29" spans="1:4">
      <c r="A29" s="2" t="s">
        <v>11</v>
      </c>
      <c r="B29" s="2"/>
      <c r="C29" s="2">
        <f>ROUND((B27-32)*5/9,1)</f>
        <v>30</v>
      </c>
    </row>
    <row r="30" spans="1:4">
      <c r="A30" s="2" t="s">
        <v>6</v>
      </c>
      <c r="B30" s="2"/>
      <c r="C30" s="7">
        <f>ROUND(1.98*(B27-(0.55-0.005*B28)*(B27-58))-56.83,1)</f>
        <v>99.6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2023-04-29T07:43:51Z</dcterms:created>
  <dcterms:modified xsi:type="dcterms:W3CDTF">2023-05-10T16:45:00Z</dcterms:modified>
</cp:coreProperties>
</file>